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90" windowHeight="8600" activeTab="0"/>
  </bookViews>
  <sheets>
    <sheet name="ИНФ-9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<sst xmlns="http://schemas.openxmlformats.org/spreadsheetml/2006/main" count="45" uniqueCount="37">
  <si>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ОУ</t>
  </si>
  <si>
    <t>Сдавало</t>
  </si>
  <si>
    <t>Итого</t>
  </si>
  <si>
    <t>По списку (чел).</t>
  </si>
  <si>
    <t>чел.</t>
  </si>
  <si>
    <t>%</t>
  </si>
  <si>
    <t>Написали на "2"</t>
  </si>
  <si>
    <t>Написали на "3"</t>
  </si>
  <si>
    <t>Написали на "4"</t>
  </si>
  <si>
    <t>Написали на "5"</t>
  </si>
  <si>
    <t>Качественная успеваемость</t>
  </si>
  <si>
    <t>ТО</t>
  </si>
  <si>
    <t>Итого по школам</t>
  </si>
  <si>
    <t>Итого по лицеям и гимназиям</t>
  </si>
  <si>
    <t>2012 год</t>
  </si>
  <si>
    <t>Итого 2011</t>
  </si>
  <si>
    <t>Результаты аттестации 9 классов в новой форме по информатике в ООУ ЗАТО Северск</t>
  </si>
  <si>
    <t>МБОУ "Северская гимназия"</t>
  </si>
  <si>
    <t>МБОУ СФМЛ</t>
  </si>
  <si>
    <t>МБОУ "Северский лицей"</t>
  </si>
  <si>
    <t>МБОУ "Самусьский лицей"</t>
  </si>
  <si>
    <t>МБОУ "СОШ № 76"</t>
  </si>
  <si>
    <t>МБОУ "СОШ № 78"</t>
  </si>
  <si>
    <t>МБОУ "СОШ № 80"</t>
  </si>
  <si>
    <t>МБОУ "СОШ № 83"</t>
  </si>
  <si>
    <t>МБОУ "СОШ № 84"</t>
  </si>
  <si>
    <t>МБОУ "СОШ № 86"</t>
  </si>
  <si>
    <t>МБОУ "СОШ № 87"</t>
  </si>
  <si>
    <t>МБОУ "СОШ № 88"</t>
  </si>
  <si>
    <t>МБОУ "СОШ № 89"</t>
  </si>
  <si>
    <t>МБОУ "СОШ № 90"</t>
  </si>
  <si>
    <t>МБОУ "СОШ № 196"</t>
  </si>
  <si>
    <t>МБОУ "СОШ № 197"</t>
  </si>
  <si>
    <t>МБОУ "СОШ № 198"</t>
  </si>
  <si>
    <t>МБОУ "Орловская школа"</t>
  </si>
  <si>
    <t>Примечание</t>
  </si>
  <si>
    <t>1.Данные по Северску за 2012год приводятся  в соответствии с протоколом заседания конфликтной комиссии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</si>
</sst>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%"/>
    <numFmt numFmtId="168" formatCode="0.0000000"/>
    <numFmt numFmtId="169" formatCode="0.00000000"/>
  </numFmts>
  <fonts count="48">
    <font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6"/>
      <name val="Times New Roman"/>
      <family val="1"/>
    </font>
    <font>
      <b/>
      <sz val="8"/>
      <color indexed="57"/>
      <name val="Times New Roman"/>
      <family val="1"/>
    </font>
    <font>
      <sz val="8"/>
      <color indexed="5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57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10" xfId="57" applyNumberFormat="1" applyFont="1" applyBorder="1" applyAlignment="1">
      <alignment horizontal="center" vertical="center"/>
    </xf>
    <xf numFmtId="10" fontId="4" fillId="0" borderId="10" xfId="57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57" applyNumberFormat="1" applyFont="1" applyBorder="1" applyAlignment="1">
      <alignment horizontal="center" vertical="center"/>
    </xf>
    <xf numFmtId="10" fontId="6" fillId="0" borderId="10" xfId="57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57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8" fillId="0" borderId="10" xfId="57" applyNumberFormat="1" applyFont="1" applyBorder="1" applyAlignment="1">
      <alignment horizontal="center" vertical="center"/>
    </xf>
    <xf numFmtId="10" fontId="8" fillId="0" borderId="10" xfId="57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0">
      <selection activeCell="H33" sqref="H33"/>
    </sheetView>
  </sheetViews>
  <sheetFormatPr defaultColWidth="9.00390625" defaultRowHeight="12.75"/>
  <cols>
    <col min="1" max="1" width="20.375" style="0" customWidth="1"/>
    <col min="2" max="2" width="7.875" style="0" customWidth="1"/>
    <col min="3" max="3" width="7.50390625" style="0" customWidth="1"/>
    <col min="4" max="4" width="7.875" style="0" customWidth="1"/>
    <col min="5" max="6" width="7.375" style="0" customWidth="1"/>
    <col min="7" max="7" width="7.125" style="0" customWidth="1"/>
    <col min="8" max="8" width="7.625" style="0" customWidth="1"/>
    <col min="9" max="9" width="6.75390625" style="0" customWidth="1"/>
    <col min="10" max="10" width="7.50390625" style="0" customWidth="1"/>
    <col min="11" max="11" width="6.50390625" style="0" customWidth="1"/>
    <col min="12" max="12" width="7.25390625" style="0" customWidth="1"/>
  </cols>
  <sheetData>
    <row r="1" spans="1:13" ht="1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>
      <c r="A4" s="28" t="s">
        <v>0</v>
      </c>
      <c r="B4" s="28" t="s">
        <v>3</v>
      </c>
      <c r="C4" s="28" t="s">
        <v>1</v>
      </c>
      <c r="D4" s="28"/>
      <c r="E4" s="28" t="s">
        <v>6</v>
      </c>
      <c r="F4" s="28"/>
      <c r="G4" s="28" t="s">
        <v>7</v>
      </c>
      <c r="H4" s="28"/>
      <c r="I4" s="28" t="s">
        <v>8</v>
      </c>
      <c r="J4" s="28"/>
      <c r="K4" s="28" t="s">
        <v>9</v>
      </c>
      <c r="L4" s="28"/>
      <c r="M4" s="28" t="s">
        <v>10</v>
      </c>
    </row>
    <row r="5" spans="1:13" ht="12">
      <c r="A5" s="28"/>
      <c r="B5" s="28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1" t="s">
        <v>5</v>
      </c>
      <c r="I5" s="1" t="s">
        <v>4</v>
      </c>
      <c r="J5" s="1" t="s">
        <v>5</v>
      </c>
      <c r="K5" s="1" t="s">
        <v>4</v>
      </c>
      <c r="L5" s="1" t="s">
        <v>5</v>
      </c>
      <c r="M5" s="28"/>
    </row>
    <row r="6" spans="1:13" ht="12">
      <c r="A6" s="4" t="s">
        <v>17</v>
      </c>
      <c r="B6" s="24">
        <v>71</v>
      </c>
      <c r="C6" s="23">
        <v>3</v>
      </c>
      <c r="D6" s="5">
        <f>C6/B6</f>
        <v>0.04225352112676056</v>
      </c>
      <c r="E6" s="23"/>
      <c r="F6" s="5">
        <f>E6/C6</f>
        <v>0</v>
      </c>
      <c r="G6" s="23"/>
      <c r="H6" s="5">
        <f>G6/C6</f>
        <v>0</v>
      </c>
      <c r="I6" s="23">
        <v>2</v>
      </c>
      <c r="J6" s="5">
        <f>I6/C6</f>
        <v>0.6666666666666666</v>
      </c>
      <c r="K6" s="23">
        <v>1</v>
      </c>
      <c r="L6" s="5">
        <f>K6/C6</f>
        <v>0.3333333333333333</v>
      </c>
      <c r="M6" s="5">
        <f>L6+J6</f>
        <v>1</v>
      </c>
    </row>
    <row r="7" spans="1:13" ht="12">
      <c r="A7" s="4" t="s">
        <v>18</v>
      </c>
      <c r="B7" s="24">
        <v>29</v>
      </c>
      <c r="C7" s="23">
        <v>1</v>
      </c>
      <c r="D7" s="5">
        <f aca="true" t="shared" si="0" ref="D7:D24">C7/B7</f>
        <v>0.034482758620689655</v>
      </c>
      <c r="E7" s="22"/>
      <c r="F7" s="5">
        <f aca="true" t="shared" si="1" ref="F7:F23">E7/C7</f>
        <v>0</v>
      </c>
      <c r="G7" s="23"/>
      <c r="H7" s="5">
        <f aca="true" t="shared" si="2" ref="H7:H23">G7/C7</f>
        <v>0</v>
      </c>
      <c r="I7" s="23">
        <v>1</v>
      </c>
      <c r="J7" s="5">
        <f aca="true" t="shared" si="3" ref="J7:J23">I7/C7</f>
        <v>1</v>
      </c>
      <c r="K7" s="22"/>
      <c r="L7" s="5">
        <f aca="true" t="shared" si="4" ref="L7:L23">K7/C7</f>
        <v>0</v>
      </c>
      <c r="M7" s="5">
        <f aca="true" t="shared" si="5" ref="M7:M23">L7+J7</f>
        <v>1</v>
      </c>
    </row>
    <row r="8" spans="1:13" ht="12">
      <c r="A8" s="4" t="s">
        <v>19</v>
      </c>
      <c r="B8" s="24">
        <v>25</v>
      </c>
      <c r="C8" s="23">
        <v>3</v>
      </c>
      <c r="D8" s="5">
        <f t="shared" si="0"/>
        <v>0.12</v>
      </c>
      <c r="E8" s="22"/>
      <c r="F8" s="5">
        <f t="shared" si="1"/>
        <v>0</v>
      </c>
      <c r="G8" s="23"/>
      <c r="H8" s="5">
        <f t="shared" si="2"/>
        <v>0</v>
      </c>
      <c r="I8" s="23">
        <v>2</v>
      </c>
      <c r="J8" s="5">
        <f t="shared" si="3"/>
        <v>0.6666666666666666</v>
      </c>
      <c r="K8" s="23">
        <v>1</v>
      </c>
      <c r="L8" s="5">
        <f t="shared" si="4"/>
        <v>0.3333333333333333</v>
      </c>
      <c r="M8" s="5">
        <f t="shared" si="5"/>
        <v>1</v>
      </c>
    </row>
    <row r="9" spans="1:13" ht="12">
      <c r="A9" s="4" t="s">
        <v>20</v>
      </c>
      <c r="B9" s="24">
        <v>62</v>
      </c>
      <c r="C9" s="23">
        <v>0</v>
      </c>
      <c r="D9" s="5">
        <f t="shared" si="0"/>
        <v>0</v>
      </c>
      <c r="E9" s="23"/>
      <c r="F9" s="5"/>
      <c r="G9" s="23"/>
      <c r="H9" s="5"/>
      <c r="I9" s="23"/>
      <c r="J9" s="5"/>
      <c r="K9" s="23"/>
      <c r="L9" s="5"/>
      <c r="M9" s="5"/>
    </row>
    <row r="10" spans="1:13" s="2" customFormat="1" ht="12">
      <c r="A10" s="6" t="s">
        <v>13</v>
      </c>
      <c r="B10" s="25">
        <f>SUM(B6:B9)</f>
        <v>187</v>
      </c>
      <c r="C10" s="7">
        <f>SUM(C6:C9)</f>
        <v>7</v>
      </c>
      <c r="D10" s="8">
        <f t="shared" si="0"/>
        <v>0.0374331550802139</v>
      </c>
      <c r="E10" s="7">
        <f>SUM(E6:E9)</f>
        <v>0</v>
      </c>
      <c r="F10" s="8">
        <f>E10/C10</f>
        <v>0</v>
      </c>
      <c r="G10" s="7">
        <f>SUM(G6:G9)</f>
        <v>0</v>
      </c>
      <c r="H10" s="8">
        <f>G10/C10</f>
        <v>0</v>
      </c>
      <c r="I10" s="7">
        <f>SUM(I6:I9)</f>
        <v>5</v>
      </c>
      <c r="J10" s="8">
        <f>I10/C10</f>
        <v>0.7142857142857143</v>
      </c>
      <c r="K10" s="7">
        <f>SUM(K6:K9)</f>
        <v>2</v>
      </c>
      <c r="L10" s="8">
        <f>K10/C10</f>
        <v>0.2857142857142857</v>
      </c>
      <c r="M10" s="8">
        <f>L10+J10</f>
        <v>1</v>
      </c>
    </row>
    <row r="11" spans="1:13" ht="12">
      <c r="A11" s="4" t="s">
        <v>21</v>
      </c>
      <c r="B11" s="24">
        <v>50</v>
      </c>
      <c r="C11" s="23">
        <v>2</v>
      </c>
      <c r="D11" s="5">
        <f t="shared" si="0"/>
        <v>0.04</v>
      </c>
      <c r="E11" s="23">
        <v>1</v>
      </c>
      <c r="F11" s="5">
        <f t="shared" si="1"/>
        <v>0.5</v>
      </c>
      <c r="G11" s="22"/>
      <c r="H11" s="5">
        <f t="shared" si="2"/>
        <v>0</v>
      </c>
      <c r="I11" s="23">
        <v>1</v>
      </c>
      <c r="J11" s="5">
        <f t="shared" si="3"/>
        <v>0.5</v>
      </c>
      <c r="K11" s="22"/>
      <c r="L11" s="5">
        <f t="shared" si="4"/>
        <v>0</v>
      </c>
      <c r="M11" s="5">
        <f t="shared" si="5"/>
        <v>0.5</v>
      </c>
    </row>
    <row r="12" spans="1:13" ht="12">
      <c r="A12" s="4" t="s">
        <v>22</v>
      </c>
      <c r="B12" s="24">
        <v>29</v>
      </c>
      <c r="C12" s="23">
        <v>0</v>
      </c>
      <c r="D12" s="5">
        <f t="shared" si="0"/>
        <v>0</v>
      </c>
      <c r="E12" s="23"/>
      <c r="F12" s="5"/>
      <c r="G12" s="22"/>
      <c r="H12" s="5"/>
      <c r="I12" s="22"/>
      <c r="J12" s="5"/>
      <c r="K12" s="22"/>
      <c r="L12" s="5"/>
      <c r="M12" s="5"/>
    </row>
    <row r="13" spans="1:13" ht="12">
      <c r="A13" s="4" t="s">
        <v>23</v>
      </c>
      <c r="B13" s="24">
        <v>43</v>
      </c>
      <c r="C13" s="23">
        <v>8</v>
      </c>
      <c r="D13" s="5">
        <f t="shared" si="0"/>
        <v>0.18604651162790697</v>
      </c>
      <c r="E13" s="23"/>
      <c r="F13" s="5">
        <f t="shared" si="1"/>
        <v>0</v>
      </c>
      <c r="G13" s="22"/>
      <c r="H13" s="5">
        <f t="shared" si="2"/>
        <v>0</v>
      </c>
      <c r="I13" s="23">
        <v>5</v>
      </c>
      <c r="J13" s="5">
        <f t="shared" si="3"/>
        <v>0.625</v>
      </c>
      <c r="K13" s="23">
        <v>3</v>
      </c>
      <c r="L13" s="5">
        <f t="shared" si="4"/>
        <v>0.375</v>
      </c>
      <c r="M13" s="5">
        <f t="shared" si="5"/>
        <v>1</v>
      </c>
    </row>
    <row r="14" spans="1:13" ht="12">
      <c r="A14" s="4" t="s">
        <v>24</v>
      </c>
      <c r="B14" s="24">
        <v>62</v>
      </c>
      <c r="C14" s="23">
        <v>4</v>
      </c>
      <c r="D14" s="5">
        <f t="shared" si="0"/>
        <v>0.06451612903225806</v>
      </c>
      <c r="E14" s="23"/>
      <c r="F14" s="5">
        <f t="shared" si="1"/>
        <v>0</v>
      </c>
      <c r="G14" s="23">
        <v>1</v>
      </c>
      <c r="H14" s="5">
        <f t="shared" si="2"/>
        <v>0.25</v>
      </c>
      <c r="I14" s="23">
        <v>3</v>
      </c>
      <c r="J14" s="5">
        <f t="shared" si="3"/>
        <v>0.75</v>
      </c>
      <c r="K14" s="22"/>
      <c r="L14" s="5">
        <f t="shared" si="4"/>
        <v>0</v>
      </c>
      <c r="M14" s="5">
        <f t="shared" si="5"/>
        <v>0.75</v>
      </c>
    </row>
    <row r="15" spans="1:13" ht="12">
      <c r="A15" s="4" t="s">
        <v>25</v>
      </c>
      <c r="B15" s="24">
        <v>61</v>
      </c>
      <c r="C15" s="23">
        <v>2</v>
      </c>
      <c r="D15" s="5">
        <f t="shared" si="0"/>
        <v>0.03278688524590164</v>
      </c>
      <c r="E15" s="23"/>
      <c r="F15" s="5">
        <f t="shared" si="1"/>
        <v>0</v>
      </c>
      <c r="G15" s="22"/>
      <c r="H15" s="5">
        <f t="shared" si="2"/>
        <v>0</v>
      </c>
      <c r="I15" s="23">
        <v>2</v>
      </c>
      <c r="J15" s="5">
        <f t="shared" si="3"/>
        <v>1</v>
      </c>
      <c r="K15" s="22"/>
      <c r="L15" s="5">
        <f t="shared" si="4"/>
        <v>0</v>
      </c>
      <c r="M15" s="5">
        <f t="shared" si="5"/>
        <v>1</v>
      </c>
    </row>
    <row r="16" spans="1:13" ht="12">
      <c r="A16" s="4" t="s">
        <v>26</v>
      </c>
      <c r="B16" s="24">
        <v>22</v>
      </c>
      <c r="C16" s="23">
        <v>2</v>
      </c>
      <c r="D16" s="5">
        <f t="shared" si="0"/>
        <v>0.09090909090909091</v>
      </c>
      <c r="E16" s="23"/>
      <c r="F16" s="5">
        <f t="shared" si="1"/>
        <v>0</v>
      </c>
      <c r="G16" s="23">
        <v>2</v>
      </c>
      <c r="H16" s="5">
        <f t="shared" si="2"/>
        <v>1</v>
      </c>
      <c r="I16" s="22"/>
      <c r="J16" s="5">
        <f t="shared" si="3"/>
        <v>0</v>
      </c>
      <c r="K16" s="22"/>
      <c r="L16" s="5">
        <f t="shared" si="4"/>
        <v>0</v>
      </c>
      <c r="M16" s="5">
        <f t="shared" si="5"/>
        <v>0</v>
      </c>
    </row>
    <row r="17" spans="1:13" ht="12">
      <c r="A17" s="4" t="s">
        <v>27</v>
      </c>
      <c r="B17" s="24">
        <v>57</v>
      </c>
      <c r="C17" s="23">
        <v>1</v>
      </c>
      <c r="D17" s="5">
        <f t="shared" si="0"/>
        <v>0.017543859649122806</v>
      </c>
      <c r="E17" s="23"/>
      <c r="F17" s="5">
        <f t="shared" si="1"/>
        <v>0</v>
      </c>
      <c r="G17" s="22"/>
      <c r="H17" s="5">
        <f t="shared" si="2"/>
        <v>0</v>
      </c>
      <c r="I17" s="23">
        <v>1</v>
      </c>
      <c r="J17" s="5">
        <f t="shared" si="3"/>
        <v>1</v>
      </c>
      <c r="K17" s="22"/>
      <c r="L17" s="5">
        <f t="shared" si="4"/>
        <v>0</v>
      </c>
      <c r="M17" s="5">
        <f t="shared" si="5"/>
        <v>1</v>
      </c>
    </row>
    <row r="18" spans="1:13" ht="12">
      <c r="A18" s="4" t="s">
        <v>28</v>
      </c>
      <c r="B18" s="24">
        <v>68</v>
      </c>
      <c r="C18" s="23">
        <v>0</v>
      </c>
      <c r="D18" s="5">
        <f t="shared" si="0"/>
        <v>0</v>
      </c>
      <c r="E18" s="23"/>
      <c r="F18" s="5"/>
      <c r="G18" s="22"/>
      <c r="H18" s="5"/>
      <c r="I18" s="22"/>
      <c r="J18" s="5"/>
      <c r="K18" s="22"/>
      <c r="L18" s="5"/>
      <c r="M18" s="5"/>
    </row>
    <row r="19" spans="1:13" ht="12">
      <c r="A19" s="4" t="s">
        <v>29</v>
      </c>
      <c r="B19" s="24">
        <v>43</v>
      </c>
      <c r="C19" s="23">
        <v>6</v>
      </c>
      <c r="D19" s="5">
        <f t="shared" si="0"/>
        <v>0.13953488372093023</v>
      </c>
      <c r="E19" s="23"/>
      <c r="F19" s="5">
        <f t="shared" si="1"/>
        <v>0</v>
      </c>
      <c r="G19" s="23">
        <v>1</v>
      </c>
      <c r="H19" s="5">
        <f t="shared" si="2"/>
        <v>0.16666666666666666</v>
      </c>
      <c r="I19" s="23">
        <v>3</v>
      </c>
      <c r="J19" s="5">
        <f t="shared" si="3"/>
        <v>0.5</v>
      </c>
      <c r="K19" s="23">
        <v>2</v>
      </c>
      <c r="L19" s="5">
        <f t="shared" si="4"/>
        <v>0.3333333333333333</v>
      </c>
      <c r="M19" s="5">
        <f t="shared" si="5"/>
        <v>0.8333333333333333</v>
      </c>
    </row>
    <row r="20" spans="1:13" ht="12">
      <c r="A20" s="4" t="s">
        <v>30</v>
      </c>
      <c r="B20" s="24">
        <v>84</v>
      </c>
      <c r="C20" s="23">
        <v>0</v>
      </c>
      <c r="D20" s="5">
        <f t="shared" si="0"/>
        <v>0</v>
      </c>
      <c r="E20" s="23"/>
      <c r="F20" s="5"/>
      <c r="G20" s="23"/>
      <c r="H20" s="5"/>
      <c r="I20" s="22"/>
      <c r="J20" s="5"/>
      <c r="K20" s="22"/>
      <c r="L20" s="5"/>
      <c r="M20" s="5"/>
    </row>
    <row r="21" spans="1:13" ht="12">
      <c r="A21" s="4" t="s">
        <v>31</v>
      </c>
      <c r="B21" s="24">
        <v>43</v>
      </c>
      <c r="C21" s="23">
        <v>0</v>
      </c>
      <c r="D21" s="5">
        <f t="shared" si="0"/>
        <v>0</v>
      </c>
      <c r="E21" s="22"/>
      <c r="F21" s="5"/>
      <c r="G21" s="23"/>
      <c r="H21" s="5"/>
      <c r="I21" s="22"/>
      <c r="J21" s="5"/>
      <c r="K21" s="22"/>
      <c r="L21" s="5"/>
      <c r="M21" s="5"/>
    </row>
    <row r="22" spans="1:13" ht="12">
      <c r="A22" s="4" t="s">
        <v>32</v>
      </c>
      <c r="B22" s="24">
        <v>41</v>
      </c>
      <c r="C22" s="23">
        <v>0</v>
      </c>
      <c r="D22" s="5">
        <f t="shared" si="0"/>
        <v>0</v>
      </c>
      <c r="E22" s="23"/>
      <c r="F22" s="5"/>
      <c r="G22" s="23"/>
      <c r="H22" s="5"/>
      <c r="I22" s="22"/>
      <c r="J22" s="5"/>
      <c r="K22" s="22"/>
      <c r="L22" s="5"/>
      <c r="M22" s="5"/>
    </row>
    <row r="23" spans="1:13" ht="12">
      <c r="A23" s="4" t="s">
        <v>33</v>
      </c>
      <c r="B23" s="24">
        <v>85</v>
      </c>
      <c r="C23" s="23">
        <v>3</v>
      </c>
      <c r="D23" s="5">
        <f t="shared" si="0"/>
        <v>0.03529411764705882</v>
      </c>
      <c r="E23" s="23"/>
      <c r="F23" s="5">
        <f t="shared" si="1"/>
        <v>0</v>
      </c>
      <c r="G23" s="23"/>
      <c r="H23" s="5">
        <f t="shared" si="2"/>
        <v>0</v>
      </c>
      <c r="I23" s="23">
        <v>1</v>
      </c>
      <c r="J23" s="5">
        <f t="shared" si="3"/>
        <v>0.3333333333333333</v>
      </c>
      <c r="K23" s="23">
        <v>2</v>
      </c>
      <c r="L23" s="5">
        <f t="shared" si="4"/>
        <v>0.6666666666666666</v>
      </c>
      <c r="M23" s="5">
        <f t="shared" si="5"/>
        <v>1</v>
      </c>
    </row>
    <row r="24" spans="1:13" ht="12">
      <c r="A24" s="4" t="s">
        <v>34</v>
      </c>
      <c r="B24" s="24">
        <v>2</v>
      </c>
      <c r="C24" s="23">
        <v>0</v>
      </c>
      <c r="D24" s="5">
        <f t="shared" si="0"/>
        <v>0</v>
      </c>
      <c r="E24" s="23"/>
      <c r="F24" s="5"/>
      <c r="G24" s="23"/>
      <c r="H24" s="5"/>
      <c r="I24" s="22"/>
      <c r="J24" s="5"/>
      <c r="K24" s="22"/>
      <c r="L24" s="5"/>
      <c r="M24" s="5"/>
    </row>
    <row r="25" spans="1:13" s="2" customFormat="1" ht="12">
      <c r="A25" s="6" t="s">
        <v>12</v>
      </c>
      <c r="B25" s="7">
        <f>SUM(B11:B24)</f>
        <v>690</v>
      </c>
      <c r="C25" s="7">
        <f>SUM(C11:C24)</f>
        <v>28</v>
      </c>
      <c r="D25" s="8">
        <f>C25/B25</f>
        <v>0.04057971014492753</v>
      </c>
      <c r="E25" s="7">
        <f>SUM(E11:E24)</f>
        <v>1</v>
      </c>
      <c r="F25" s="8">
        <f>E25/C25</f>
        <v>0.03571428571428571</v>
      </c>
      <c r="G25" s="7">
        <f>SUM(G11:G24)</f>
        <v>4</v>
      </c>
      <c r="H25" s="8">
        <f>G25/C25</f>
        <v>0.14285714285714285</v>
      </c>
      <c r="I25" s="7">
        <f>SUM(I11:I24)</f>
        <v>16</v>
      </c>
      <c r="J25" s="9">
        <f>I25/C25</f>
        <v>0.5714285714285714</v>
      </c>
      <c r="K25" s="7">
        <f>SUM(K11:K24)</f>
        <v>7</v>
      </c>
      <c r="L25" s="9">
        <f>K25/C25</f>
        <v>0.25</v>
      </c>
      <c r="M25" s="9">
        <f>J25+L25</f>
        <v>0.8214285714285714</v>
      </c>
    </row>
    <row r="26" spans="1:13" ht="12">
      <c r="A26" s="10" t="s">
        <v>2</v>
      </c>
      <c r="B26" s="11">
        <f>B25+B10</f>
        <v>877</v>
      </c>
      <c r="C26" s="11">
        <f>C25+C10</f>
        <v>35</v>
      </c>
      <c r="D26" s="12">
        <f>C26/B26</f>
        <v>0.039908779931584946</v>
      </c>
      <c r="E26" s="11">
        <f>E25+E10</f>
        <v>1</v>
      </c>
      <c r="F26" s="13">
        <f>E26/C26</f>
        <v>0.02857142857142857</v>
      </c>
      <c r="G26" s="11">
        <f>G25+G10</f>
        <v>4</v>
      </c>
      <c r="H26" s="13">
        <f>G26/C26</f>
        <v>0.11428571428571428</v>
      </c>
      <c r="I26" s="11">
        <f>I25+I10</f>
        <v>21</v>
      </c>
      <c r="J26" s="13">
        <f>I26/C26</f>
        <v>0.6</v>
      </c>
      <c r="K26" s="11">
        <f>K25+K10</f>
        <v>9</v>
      </c>
      <c r="L26" s="13">
        <f>K26/C26</f>
        <v>0.2571428571428571</v>
      </c>
      <c r="M26" s="13">
        <f>J26+L26</f>
        <v>0.8571428571428571</v>
      </c>
    </row>
    <row r="27" spans="1:13" ht="12">
      <c r="A27" s="14" t="s">
        <v>15</v>
      </c>
      <c r="B27" s="15">
        <v>946</v>
      </c>
      <c r="C27" s="15">
        <v>61</v>
      </c>
      <c r="D27" s="16">
        <v>0.06448202959830866</v>
      </c>
      <c r="E27" s="15">
        <v>0</v>
      </c>
      <c r="F27" s="16">
        <v>0</v>
      </c>
      <c r="G27" s="15">
        <v>23</v>
      </c>
      <c r="H27" s="16">
        <v>0.3770491803278688</v>
      </c>
      <c r="I27" s="15">
        <v>25</v>
      </c>
      <c r="J27" s="16">
        <v>0.4098360655737705</v>
      </c>
      <c r="K27" s="15">
        <v>13</v>
      </c>
      <c r="L27" s="16">
        <v>0.21311475409836064</v>
      </c>
      <c r="M27" s="16">
        <v>0.6229508196721312</v>
      </c>
    </row>
    <row r="28" spans="1:13" ht="12">
      <c r="A28" s="17" t="s">
        <v>11</v>
      </c>
      <c r="B28" s="18"/>
      <c r="C28" s="19"/>
      <c r="D28" s="20"/>
      <c r="E28" s="19"/>
      <c r="F28" s="21"/>
      <c r="G28" s="19"/>
      <c r="H28" s="21"/>
      <c r="I28" s="19"/>
      <c r="J28" s="21"/>
      <c r="K28" s="19"/>
      <c r="L28" s="21"/>
      <c r="M28" s="21"/>
    </row>
    <row r="30" ht="12">
      <c r="A30" t="s">
        <v>35</v>
      </c>
    </row>
    <row r="31" spans="1:14" ht="1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ht="12">
      <c r="A32" t="s">
        <v>36</v>
      </c>
    </row>
  </sheetData>
  <sheetProtection/>
  <mergeCells count="11">
    <mergeCell ref="M4:M5"/>
    <mergeCell ref="A31:N31"/>
    <mergeCell ref="A1:M1"/>
    <mergeCell ref="A2:M2"/>
    <mergeCell ref="A4:A5"/>
    <mergeCell ref="B4:B5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</dc:creator>
  <cp:keywords/>
  <dc:description/>
  <cp:lastModifiedBy>Yulya</cp:lastModifiedBy>
  <cp:lastPrinted>2009-06-10T08:00:10Z</cp:lastPrinted>
  <dcterms:created xsi:type="dcterms:W3CDTF">2006-06-01T08:51:48Z</dcterms:created>
  <dcterms:modified xsi:type="dcterms:W3CDTF">2012-06-19T06:22:20Z</dcterms:modified>
  <cp:category/>
  <cp:version/>
  <cp:contentType/>
  <cp:contentStatus/>
</cp:coreProperties>
</file>